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7935" activeTab="2"/>
  </bookViews>
  <sheets>
    <sheet name="Диаграмма2" sheetId="5" r:id="rId1"/>
    <sheet name="Диаграмма3" sheetId="6" r:id="rId2"/>
    <sheet name="Лист1" sheetId="1" r:id="rId3"/>
    <sheet name="Лист2" sheetId="2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D4" i="1"/>
  <c r="H6"/>
  <c r="H7"/>
  <c r="H8"/>
  <c r="H9"/>
  <c r="H5"/>
  <c r="G5"/>
  <c r="G6"/>
  <c r="G7"/>
  <c r="G8"/>
  <c r="G9"/>
  <c r="F6"/>
  <c r="F7"/>
  <c r="F8"/>
  <c r="F9"/>
  <c r="F5"/>
  <c r="D5"/>
  <c r="D6"/>
  <c r="D7"/>
  <c r="D8"/>
  <c r="D9"/>
  <c r="E4"/>
  <c r="E5"/>
  <c r="E6"/>
  <c r="E7"/>
  <c r="E8"/>
  <c r="E9"/>
</calcChain>
</file>

<file path=xl/sharedStrings.xml><?xml version="1.0" encoding="utf-8"?>
<sst xmlns="http://schemas.openxmlformats.org/spreadsheetml/2006/main" count="18" uniqueCount="14">
  <si>
    <t>руб/ед</t>
  </si>
  <si>
    <t>млн руб</t>
  </si>
  <si>
    <t>руб</t>
  </si>
  <si>
    <t>-</t>
  </si>
  <si>
    <t>ед</t>
  </si>
  <si>
    <t>Vг</t>
  </si>
  <si>
    <t>Ц</t>
  </si>
  <si>
    <t>И вал</t>
  </si>
  <si>
    <t>В в</t>
  </si>
  <si>
    <t>П</t>
  </si>
  <si>
    <t>S пред</t>
  </si>
  <si>
    <t xml:space="preserve"> В пред</t>
  </si>
  <si>
    <t>середина интревала</t>
  </si>
  <si>
    <t>прочерк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</si>
</sst>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quotePrefix="1" applyNumberFormat="1" applyFill="1"/>
    <xf numFmtId="4" fontId="0" fillId="2" borderId="0" xfId="0" applyNumberFormat="1" applyFill="1"/>
    <xf numFmtId="4" fontId="0" fillId="3" borderId="0" xfId="0" applyNumberFormat="1" applyFill="1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tx>
            <c:strRef>
              <c:f>Лист1!$D$1</c:f>
              <c:strCache>
                <c:ptCount val="1"/>
                <c:pt idx="0">
                  <c:v>В в</c:v>
                </c:pt>
              </c:strCache>
            </c:strRef>
          </c:tx>
          <c:xVal>
            <c:numRef>
              <c:f>Лист1!$A$4:$A$9</c:f>
              <c:numCache>
                <c:formatCode>#,##0</c:formatCode>
                <c:ptCount val="6"/>
                <c:pt idx="0">
                  <c:v>0</c:v>
                </c:pt>
                <c:pt idx="1">
                  <c:v>40000</c:v>
                </c:pt>
                <c:pt idx="2">
                  <c:v>50000</c:v>
                </c:pt>
                <c:pt idx="3">
                  <c:v>70000</c:v>
                </c:pt>
                <c:pt idx="4">
                  <c:v>95000</c:v>
                </c:pt>
                <c:pt idx="5">
                  <c:v>105000</c:v>
                </c:pt>
              </c:numCache>
            </c:numRef>
          </c:xVal>
          <c:yVal>
            <c:numRef>
              <c:f>Лист1!$D$4:$D$9</c:f>
              <c:numCache>
                <c:formatCode>#,##0.00</c:formatCode>
                <c:ptCount val="6"/>
                <c:pt idx="0">
                  <c:v>0</c:v>
                </c:pt>
                <c:pt idx="1">
                  <c:v>16</c:v>
                </c:pt>
                <c:pt idx="2">
                  <c:v>18.75</c:v>
                </c:pt>
                <c:pt idx="3">
                  <c:v>24.5</c:v>
                </c:pt>
                <c:pt idx="4">
                  <c:v>30.875</c:v>
                </c:pt>
                <c:pt idx="5">
                  <c:v>31.5</c:v>
                </c:pt>
              </c:numCache>
            </c:numRef>
          </c:y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И вал</c:v>
                </c:pt>
              </c:strCache>
            </c:strRef>
          </c:tx>
          <c:xVal>
            <c:numRef>
              <c:f>Лист1!$A$4:$A$9</c:f>
              <c:numCache>
                <c:formatCode>#,##0</c:formatCode>
                <c:ptCount val="6"/>
                <c:pt idx="0">
                  <c:v>0</c:v>
                </c:pt>
                <c:pt idx="1">
                  <c:v>40000</c:v>
                </c:pt>
                <c:pt idx="2">
                  <c:v>50000</c:v>
                </c:pt>
                <c:pt idx="3">
                  <c:v>70000</c:v>
                </c:pt>
                <c:pt idx="4">
                  <c:v>95000</c:v>
                </c:pt>
                <c:pt idx="5">
                  <c:v>105000</c:v>
                </c:pt>
              </c:numCache>
            </c:numRef>
          </c:xVal>
          <c:yVal>
            <c:numRef>
              <c:f>Лист1!$C$4:$C$9</c:f>
              <c:numCache>
                <c:formatCode>#,##0.00</c:formatCode>
                <c:ptCount val="6"/>
                <c:pt idx="0">
                  <c:v>7.5</c:v>
                </c:pt>
                <c:pt idx="1">
                  <c:v>17.5</c:v>
                </c:pt>
                <c:pt idx="2">
                  <c:v>19.7</c:v>
                </c:pt>
                <c:pt idx="3">
                  <c:v>22.8</c:v>
                </c:pt>
                <c:pt idx="4">
                  <c:v>26</c:v>
                </c:pt>
                <c:pt idx="5">
                  <c:v>28</c:v>
                </c:pt>
              </c:numCache>
            </c:numRef>
          </c:yVal>
        </c:ser>
        <c:axId val="78776192"/>
        <c:axId val="78777728"/>
      </c:scatterChart>
      <c:valAx>
        <c:axId val="78776192"/>
        <c:scaling>
          <c:orientation val="minMax"/>
          <c:max val="105000"/>
          <c:min val="0"/>
        </c:scaling>
        <c:axPos val="b"/>
        <c:majorGridlines/>
        <c:minorGridlines/>
        <c:numFmt formatCode="#,##0" sourceLinked="1"/>
        <c:tickLblPos val="nextTo"/>
        <c:crossAx val="78777728"/>
        <c:crosses val="autoZero"/>
        <c:crossBetween val="midCat"/>
        <c:majorUnit val="20000"/>
        <c:minorUnit val="5000"/>
      </c:valAx>
      <c:valAx>
        <c:axId val="78777728"/>
        <c:scaling>
          <c:orientation val="minMax"/>
        </c:scaling>
        <c:axPos val="l"/>
        <c:majorGridlines/>
        <c:numFmt formatCode="#,##0.00" sourceLinked="1"/>
        <c:tickLblPos val="nextTo"/>
        <c:crossAx val="7877619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tx>
            <c:strRef>
              <c:f>Лист1!$F$1</c:f>
              <c:strCache>
                <c:ptCount val="1"/>
                <c:pt idx="0">
                  <c:v>S пред</c:v>
                </c:pt>
              </c:strCache>
            </c:strRef>
          </c:tx>
          <c:xVal>
            <c:numRef>
              <c:f>Лист1!$H$5:$H$9</c:f>
              <c:numCache>
                <c:formatCode>#,##0</c:formatCode>
                <c:ptCount val="5"/>
                <c:pt idx="0">
                  <c:v>20000</c:v>
                </c:pt>
                <c:pt idx="1">
                  <c:v>45000</c:v>
                </c:pt>
                <c:pt idx="2">
                  <c:v>60000</c:v>
                </c:pt>
                <c:pt idx="3">
                  <c:v>82500</c:v>
                </c:pt>
                <c:pt idx="4">
                  <c:v>100000</c:v>
                </c:pt>
              </c:numCache>
            </c:numRef>
          </c:xVal>
          <c:yVal>
            <c:numRef>
              <c:f>Лист1!$F$5:$F$9</c:f>
              <c:numCache>
                <c:formatCode>#,##0.00</c:formatCode>
                <c:ptCount val="5"/>
                <c:pt idx="0">
                  <c:v>250</c:v>
                </c:pt>
                <c:pt idx="1">
                  <c:v>219.99999999999991</c:v>
                </c:pt>
                <c:pt idx="2">
                  <c:v>155.00000000000009</c:v>
                </c:pt>
                <c:pt idx="3">
                  <c:v>127.99999999999997</c:v>
                </c:pt>
                <c:pt idx="4">
                  <c:v>200</c:v>
                </c:pt>
              </c:numCache>
            </c:numRef>
          </c:yVal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 В пред</c:v>
                </c:pt>
              </c:strCache>
            </c:strRef>
          </c:tx>
          <c:xVal>
            <c:numRef>
              <c:f>Лист1!$H$5:$H$9</c:f>
              <c:numCache>
                <c:formatCode>#,##0</c:formatCode>
                <c:ptCount val="5"/>
                <c:pt idx="0">
                  <c:v>20000</c:v>
                </c:pt>
                <c:pt idx="1">
                  <c:v>45000</c:v>
                </c:pt>
                <c:pt idx="2">
                  <c:v>60000</c:v>
                </c:pt>
                <c:pt idx="3">
                  <c:v>82500</c:v>
                </c:pt>
                <c:pt idx="4">
                  <c:v>100000</c:v>
                </c:pt>
              </c:numCache>
            </c:numRef>
          </c:xVal>
          <c:yVal>
            <c:numRef>
              <c:f>Лист1!$G$5:$G$9</c:f>
              <c:numCache>
                <c:formatCode>General</c:formatCode>
                <c:ptCount val="5"/>
                <c:pt idx="0">
                  <c:v>400</c:v>
                </c:pt>
                <c:pt idx="1">
                  <c:v>275</c:v>
                </c:pt>
                <c:pt idx="2">
                  <c:v>287.5</c:v>
                </c:pt>
                <c:pt idx="3">
                  <c:v>255.00000000000003</c:v>
                </c:pt>
                <c:pt idx="4">
                  <c:v>62.5</c:v>
                </c:pt>
              </c:numCache>
            </c:numRef>
          </c:yVal>
        </c:ser>
        <c:axId val="76252672"/>
        <c:axId val="76254208"/>
      </c:scatterChart>
      <c:valAx>
        <c:axId val="76252672"/>
        <c:scaling>
          <c:orientation val="minMax"/>
          <c:max val="105000"/>
          <c:min val="0"/>
        </c:scaling>
        <c:axPos val="b"/>
        <c:majorGridlines/>
        <c:minorGridlines/>
        <c:numFmt formatCode="#,##0" sourceLinked="1"/>
        <c:tickLblPos val="nextTo"/>
        <c:crossAx val="76254208"/>
        <c:crosses val="autoZero"/>
        <c:crossBetween val="midCat"/>
        <c:majorUnit val="20000"/>
        <c:minorUnit val="5000"/>
      </c:valAx>
      <c:valAx>
        <c:axId val="76254208"/>
        <c:scaling>
          <c:orientation val="minMax"/>
        </c:scaling>
        <c:axPos val="l"/>
        <c:majorGridlines/>
        <c:numFmt formatCode="#,##0.00" sourceLinked="1"/>
        <c:tickLblPos val="nextTo"/>
        <c:crossAx val="7625267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80" zoomScaleNormal="80" workbookViewId="0">
      <selection activeCell="I1" sqref="I1:I9"/>
    </sheetView>
  </sheetViews>
  <sheetFormatPr defaultRowHeight="15"/>
  <cols>
    <col min="1" max="1" width="10" bestFit="1" customWidth="1"/>
    <col min="2" max="3" width="9.28515625" bestFit="1" customWidth="1"/>
    <col min="4" max="4" width="14.7109375" customWidth="1"/>
    <col min="5" max="5" width="15.5703125" customWidth="1"/>
    <col min="6" max="6" width="9.28515625" bestFit="1" customWidth="1"/>
    <col min="8" max="8" width="10.85546875" customWidth="1"/>
    <col min="9" max="9" width="13.42578125" customWidth="1"/>
  </cols>
  <sheetData>
    <row r="1" spans="1:9" ht="30">
      <c r="A1" s="6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s="8" t="s">
        <v>12</v>
      </c>
    </row>
    <row r="2" spans="1:9">
      <c r="A2" t="s">
        <v>4</v>
      </c>
      <c r="B2" t="s">
        <v>0</v>
      </c>
      <c r="C2" t="s">
        <v>1</v>
      </c>
      <c r="D2" t="s">
        <v>1</v>
      </c>
      <c r="E2" t="s">
        <v>1</v>
      </c>
      <c r="F2" t="s">
        <v>2</v>
      </c>
      <c r="G2" t="s">
        <v>2</v>
      </c>
    </row>
    <row r="4" spans="1:9">
      <c r="A4" s="7">
        <v>0</v>
      </c>
      <c r="B4" s="3">
        <v>0</v>
      </c>
      <c r="C4" s="2">
        <v>7.5</v>
      </c>
      <c r="D4" s="4">
        <f>A4*B4/1000000</f>
        <v>0</v>
      </c>
      <c r="E4" s="2">
        <f>D4-C4</f>
        <v>-7.5</v>
      </c>
      <c r="F4" s="4" t="s">
        <v>3</v>
      </c>
      <c r="G4" s="1" t="s">
        <v>3</v>
      </c>
    </row>
    <row r="5" spans="1:9">
      <c r="A5" s="7">
        <v>40000</v>
      </c>
      <c r="B5" s="2">
        <v>400</v>
      </c>
      <c r="C5" s="2">
        <v>17.5</v>
      </c>
      <c r="D5" s="5">
        <f t="shared" ref="D5:D9" si="0">A5*B5/1000000</f>
        <v>16</v>
      </c>
      <c r="E5" s="2">
        <f>D5-C5</f>
        <v>-1.5</v>
      </c>
      <c r="F5" s="5">
        <f>(C5-C4)/(A5-A4)*1000000</f>
        <v>250</v>
      </c>
      <c r="G5">
        <f>(D5-D4)/(A5-A4)*1000000</f>
        <v>400</v>
      </c>
      <c r="H5" s="7">
        <f>A4+(A5-A4)/2</f>
        <v>20000</v>
      </c>
      <c r="I5" s="2"/>
    </row>
    <row r="6" spans="1:9">
      <c r="A6" s="7">
        <v>50000</v>
      </c>
      <c r="B6" s="2">
        <v>375</v>
      </c>
      <c r="C6" s="2">
        <v>19.7</v>
      </c>
      <c r="D6" s="5">
        <f t="shared" si="0"/>
        <v>18.75</v>
      </c>
      <c r="E6" s="2">
        <f t="shared" ref="E6:E9" si="1">D6-C6</f>
        <v>-0.94999999999999929</v>
      </c>
      <c r="F6" s="5">
        <f t="shared" ref="F6:F9" si="2">(C6-C5)/(A6-A5)*1000000</f>
        <v>219.99999999999991</v>
      </c>
      <c r="G6">
        <f t="shared" ref="G6:G9" si="3">(D6-D5)/(A6-A5)*1000000</f>
        <v>275</v>
      </c>
      <c r="H6" s="7">
        <f t="shared" ref="H6:H9" si="4">A5+(A6-A5)/2</f>
        <v>45000</v>
      </c>
      <c r="I6" s="2"/>
    </row>
    <row r="7" spans="1:9">
      <c r="A7" s="7">
        <v>70000</v>
      </c>
      <c r="B7" s="2">
        <v>350</v>
      </c>
      <c r="C7" s="2">
        <v>22.8</v>
      </c>
      <c r="D7" s="5">
        <f t="shared" si="0"/>
        <v>24.5</v>
      </c>
      <c r="E7" s="2">
        <f t="shared" si="1"/>
        <v>1.6999999999999993</v>
      </c>
      <c r="F7" s="5">
        <f t="shared" si="2"/>
        <v>155.00000000000009</v>
      </c>
      <c r="G7">
        <f t="shared" si="3"/>
        <v>287.5</v>
      </c>
      <c r="H7" s="7">
        <f t="shared" si="4"/>
        <v>60000</v>
      </c>
      <c r="I7" s="2"/>
    </row>
    <row r="8" spans="1:9">
      <c r="A8" s="7">
        <v>95000</v>
      </c>
      <c r="B8" s="2">
        <v>325</v>
      </c>
      <c r="C8" s="2">
        <v>26</v>
      </c>
      <c r="D8" s="5">
        <f t="shared" si="0"/>
        <v>30.875</v>
      </c>
      <c r="E8" s="2">
        <f t="shared" si="1"/>
        <v>4.875</v>
      </c>
      <c r="F8" s="5">
        <f t="shared" si="2"/>
        <v>127.99999999999997</v>
      </c>
      <c r="G8">
        <f t="shared" si="3"/>
        <v>255.00000000000003</v>
      </c>
      <c r="H8" s="7">
        <f t="shared" si="4"/>
        <v>82500</v>
      </c>
      <c r="I8" s="2"/>
    </row>
    <row r="9" spans="1:9">
      <c r="A9" s="7">
        <v>105000</v>
      </c>
      <c r="B9" s="2">
        <v>300</v>
      </c>
      <c r="C9" s="2">
        <v>28</v>
      </c>
      <c r="D9" s="5">
        <f t="shared" si="0"/>
        <v>31.5</v>
      </c>
      <c r="E9" s="2">
        <f t="shared" si="1"/>
        <v>3.5</v>
      </c>
      <c r="F9" s="5">
        <f t="shared" si="2"/>
        <v>200</v>
      </c>
      <c r="G9">
        <f t="shared" si="3"/>
        <v>62.5</v>
      </c>
      <c r="H9" s="7">
        <f t="shared" si="4"/>
        <v>100000</v>
      </c>
      <c r="I9" s="2"/>
    </row>
    <row r="11" spans="1:9">
      <c r="A11" s="1"/>
      <c r="B11" t="s">
        <v>13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Диаграмма2</vt:lpstr>
      <vt:lpstr>Диаграмма3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2010-04-20T22:02:35Z</cp:lastPrinted>
  <dcterms:created xsi:type="dcterms:W3CDTF">2010-04-20T20:58:54Z</dcterms:created>
  <dcterms:modified xsi:type="dcterms:W3CDTF">2010-04-21T00:08:40Z</dcterms:modified>
</cp:coreProperties>
</file>